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L100" l="1"/>
  <c r="L81"/>
  <c r="L195"/>
  <c r="G195"/>
  <c r="L157"/>
  <c r="J157"/>
  <c r="L24"/>
  <c r="H24"/>
  <c r="G24"/>
  <c r="F176"/>
  <c r="J62"/>
  <c r="L43"/>
  <c r="J24"/>
  <c r="L62"/>
  <c r="G176"/>
  <c r="I81"/>
  <c r="H100"/>
  <c r="G100"/>
  <c r="F62"/>
  <c r="J43"/>
  <c r="J176"/>
  <c r="L176"/>
  <c r="L138"/>
  <c r="J119"/>
  <c r="J100"/>
  <c r="L119"/>
  <c r="J138"/>
  <c r="G119"/>
  <c r="H119"/>
  <c r="H196" s="1"/>
  <c r="I119"/>
  <c r="F81"/>
  <c r="G81"/>
  <c r="F196" l="1"/>
  <c r="I196"/>
  <c r="J196"/>
  <c r="L196"/>
  <c r="G196"/>
</calcChain>
</file>

<file path=xl/sharedStrings.xml><?xml version="1.0" encoding="utf-8"?>
<sst xmlns="http://schemas.openxmlformats.org/spreadsheetml/2006/main" count="393" uniqueCount="110">
  <si>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</si>
  <si>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</si>
  <si>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</si>
  <si>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</si>
  <si>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</si>
  <si>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</si>
  <si>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</si>
  <si>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</si>
  <si>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</si>
  <si>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</si>
  <si>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</si>
  <si>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</si>
  <si>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</si>
  <si>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</si>
  <si>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</si>
  <si>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</si>
  <si>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</si>
  <si>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</si>
  <si>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</si>
  <si>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</si>
  <si>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</si>
  <si>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</si>
  <si>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</si>
  <si>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</si>
  <si>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</si>
  <si>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</si>
  <si>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</si>
  <si>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</si>
  <si>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</si>
  <si>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</si>
  <si>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</si>
  <si>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</si>
  <si>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</si>
  <si>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</si>
  <si>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</si>
  <si>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</si>
  <si>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</si>
  <si>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</si>
  <si>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</si>
  <si>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</si>
  <si>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</si>
  <si>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</si>
  <si>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</si>
  <si>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</si>
  <si>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</si>
  <si>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</si>
  <si>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</si>
  <si>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</si>
  <si>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</si>
  <si>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</si>
  <si>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</si>
  <si>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</si>
  <si>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</si>
  <si>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</si>
  <si>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</si>
  <si>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</si>
  <si>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</si>
  <si>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</si>
  <si>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</si>
  <si>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</si>
  <si>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</si>
  <si>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</si>
  <si>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</si>
  <si>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</si>
  <si>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</si>
  <si>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</si>
  <si>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</si>
  <si>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</si>
  <si>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</si>
  <si>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</si>
  <si>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</si>
  <si>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</si>
  <si>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</si>
  <si>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</si>
  <si>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</si>
  <si>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</si>
  <si>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</si>
  <si>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</si>
  <si>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</si>
  <si>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</si>
  <si>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</si>
  <si>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</si>
  <si>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</si>
  <si>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</si>
  <si>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</si>
  <si>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</si>
  <si>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297/05, 202,203/05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</si>
  <si>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</si>
  <si>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</si>
  <si>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</si>
  <si>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</si>
  <si>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</si>
  <si>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</si>
  <si>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</si>
  <si>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</si>
  <si>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188/05</t>
  </si>
  <si>
    <t>90</t>
  </si>
  <si>
    <t>266/16, 128/05</t>
  </si>
  <si>
    <t xml:space="preserve">Фрикадельки из птицы (курица), Макаронные изделия отварные </t>
  </si>
  <si>
    <t>Биточки из птицы (курица)</t>
  </si>
  <si>
    <t>готовая продукция</t>
  </si>
  <si>
    <t xml:space="preserve">Рыба запеченая (филе минтая), Картофельное пюре </t>
  </si>
  <si>
    <t>Запеканка рисовая с творогом со сгущеным молоком</t>
  </si>
  <si>
    <t>Печенье молочное 3шт.</t>
  </si>
  <si>
    <t>Омлет натуральный, Икра кабачковая консервированная</t>
  </si>
  <si>
    <t>166</t>
  </si>
  <si>
    <t>210/05 Т24/96</t>
  </si>
  <si>
    <t>МБОУ СОШ № 1 г. Невинномысска</t>
  </si>
  <si>
    <t>директор</t>
  </si>
  <si>
    <t>Н.В. Божко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</si>
</sst>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49" fontId="0" fillId="4" borderId="22" xfId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107</v>
      </c>
      <c r="D1" s="83"/>
      <c r="E1" s="83"/>
      <c r="F1" s="12" t="s">
        <v>16</v>
      </c>
      <c r="G1" s="2" t="s">
        <v>17</v>
      </c>
      <c r="H1" s="84" t="s">
        <v>108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109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3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120.98</v>
      </c>
    </row>
    <row r="7" spans="1:12" ht="1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>
      <c r="A9" s="23"/>
      <c r="B9" s="15"/>
      <c r="C9" s="11"/>
      <c r="D9" s="7" t="s">
        <v>23</v>
      </c>
      <c r="E9" s="49" t="s">
        <v>41</v>
      </c>
      <c r="F9" s="56">
        <v>45</v>
      </c>
      <c r="G9" s="51">
        <v>3.2</v>
      </c>
      <c r="H9" s="51">
        <v>0.6</v>
      </c>
      <c r="I9" s="51">
        <v>19</v>
      </c>
      <c r="J9" s="51">
        <v>96</v>
      </c>
      <c r="K9" s="52" t="s">
        <v>44</v>
      </c>
      <c r="L9" s="55">
        <v>2.78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127.28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4"/>
      <c r="G14" s="51"/>
      <c r="H14" s="51"/>
      <c r="I14" s="51"/>
      <c r="J14" s="51"/>
      <c r="K14" s="52"/>
      <c r="L14" s="55"/>
    </row>
    <row r="15" spans="1:12" ht="15">
      <c r="A15" s="23"/>
      <c r="B15" s="15"/>
      <c r="C15" s="11"/>
      <c r="D15" s="7" t="s">
        <v>27</v>
      </c>
      <c r="E15" s="49" t="s">
        <v>69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71</v>
      </c>
      <c r="L15" s="55">
        <v>10.64</v>
      </c>
    </row>
    <row r="16" spans="1:12" ht="1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50</v>
      </c>
      <c r="L16" s="55">
        <v>52.21</v>
      </c>
    </row>
    <row r="17" spans="1:12" ht="15">
      <c r="A17" s="23"/>
      <c r="B17" s="15"/>
      <c r="C17" s="11"/>
      <c r="D17" s="7" t="s">
        <v>29</v>
      </c>
      <c r="E17" s="49" t="s">
        <v>46</v>
      </c>
      <c r="F17" s="56">
        <v>150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51</v>
      </c>
      <c r="L17" s="55">
        <v>4.47</v>
      </c>
    </row>
    <row r="18" spans="1:12" ht="1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52</v>
      </c>
      <c r="L18" s="55">
        <v>5.57</v>
      </c>
    </row>
    <row r="19" spans="1:12" ht="1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2.4</v>
      </c>
      <c r="H19" s="51">
        <v>0.4</v>
      </c>
      <c r="I19" s="51">
        <v>14.2</v>
      </c>
      <c r="J19" s="51">
        <v>72</v>
      </c>
      <c r="K19" s="54" t="s">
        <v>44</v>
      </c>
      <c r="L19" s="55">
        <v>2.78</v>
      </c>
    </row>
    <row r="20" spans="1:12" ht="15">
      <c r="A20" s="23"/>
      <c r="B20" s="15"/>
      <c r="C20" s="11"/>
      <c r="D20" s="7" t="s">
        <v>32</v>
      </c>
      <c r="E20" s="49" t="s">
        <v>48</v>
      </c>
      <c r="F20" s="50">
        <v>20</v>
      </c>
      <c r="G20" s="51">
        <v>2.4</v>
      </c>
      <c r="H20" s="51">
        <v>0.4</v>
      </c>
      <c r="I20" s="51">
        <v>14.2</v>
      </c>
      <c r="J20" s="51">
        <v>72</v>
      </c>
      <c r="K20" s="54" t="s">
        <v>44</v>
      </c>
      <c r="L20" s="55">
        <v>1.85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792</v>
      </c>
      <c r="G23" s="19">
        <f t="shared" ref="G23:J23" si="2">SUM(G14:G22)</f>
        <v>28.569999999999993</v>
      </c>
      <c r="H23" s="19">
        <f t="shared" si="2"/>
        <v>16.100000000000001</v>
      </c>
      <c r="I23" s="19">
        <f t="shared" si="2"/>
        <v>117.2</v>
      </c>
      <c r="J23" s="19">
        <f t="shared" si="2"/>
        <v>783.28</v>
      </c>
      <c r="K23" s="25"/>
      <c r="L23" s="19">
        <f t="shared" ref="L23" si="3">SUM(L14:L22)</f>
        <v>77.52000000000001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1292</v>
      </c>
      <c r="G24" s="32">
        <f t="shared" ref="G24:J24" si="4">G13+G23</f>
        <v>37.769999999999996</v>
      </c>
      <c r="H24" s="32">
        <f t="shared" si="4"/>
        <v>24.5</v>
      </c>
      <c r="I24" s="32">
        <f t="shared" si="4"/>
        <v>192.9</v>
      </c>
      <c r="J24" s="32">
        <f t="shared" si="4"/>
        <v>1314.88</v>
      </c>
      <c r="K24" s="32"/>
      <c r="L24" s="32">
        <f t="shared" ref="L24" si="5">L13+L23</f>
        <v>204.8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54</v>
      </c>
      <c r="L25" s="55">
        <v>25.36</v>
      </c>
    </row>
    <row r="26" spans="1:12" ht="1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52</v>
      </c>
      <c r="L27" s="55">
        <v>5.57</v>
      </c>
    </row>
    <row r="28" spans="1:12" ht="1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>
      <c r="A30" s="14"/>
      <c r="B30" s="15"/>
      <c r="C30" s="11"/>
      <c r="D30" s="58" t="s">
        <v>55</v>
      </c>
      <c r="E30" s="49" t="s">
        <v>56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57</v>
      </c>
      <c r="L30" s="55">
        <v>11.2</v>
      </c>
    </row>
    <row r="31" spans="1:12" ht="15">
      <c r="A31" s="14"/>
      <c r="B31" s="15"/>
      <c r="C31" s="11"/>
      <c r="D31" s="58" t="s">
        <v>58</v>
      </c>
      <c r="E31" s="49" t="s">
        <v>59</v>
      </c>
      <c r="F31" s="56">
        <v>60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60</v>
      </c>
      <c r="L31" s="55">
        <v>4.68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9.5</v>
      </c>
      <c r="H32" s="19">
        <f t="shared" ref="H32" si="7">SUM(H25:H31)</f>
        <v>21.72</v>
      </c>
      <c r="I32" s="19">
        <f t="shared" ref="I32" si="8">SUM(I25:I31)</f>
        <v>84.44</v>
      </c>
      <c r="J32" s="19">
        <f t="shared" ref="J32:L32" si="9">SUM(J25:J31)</f>
        <v>549.20000000000005</v>
      </c>
      <c r="K32" s="25"/>
      <c r="L32" s="19">
        <f t="shared" si="9"/>
        <v>46.809999999999995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4"/>
      <c r="G33" s="51"/>
      <c r="H33" s="51"/>
      <c r="I33" s="51"/>
      <c r="J33" s="51"/>
      <c r="K33" s="52"/>
      <c r="L33" s="55"/>
    </row>
    <row r="34" spans="1:12" ht="15">
      <c r="A34" s="14"/>
      <c r="B34" s="15"/>
      <c r="C34" s="11"/>
      <c r="D34" s="7" t="s">
        <v>27</v>
      </c>
      <c r="E34" s="49" t="s">
        <v>61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64</v>
      </c>
      <c r="L34" s="55">
        <v>11.75</v>
      </c>
    </row>
    <row r="35" spans="1:12" ht="15">
      <c r="A35" s="14"/>
      <c r="B35" s="15"/>
      <c r="C35" s="11"/>
      <c r="D35" s="7" t="s">
        <v>28</v>
      </c>
      <c r="E35" s="49" t="s">
        <v>91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92</v>
      </c>
      <c r="L35" s="55">
        <v>37.04</v>
      </c>
    </row>
    <row r="36" spans="1:12" ht="15">
      <c r="A36" s="14"/>
      <c r="B36" s="15"/>
      <c r="C36" s="11"/>
      <c r="D36" s="7" t="s">
        <v>29</v>
      </c>
      <c r="E36" s="49" t="s">
        <v>62</v>
      </c>
      <c r="F36" s="54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65</v>
      </c>
      <c r="L36" s="55">
        <v>21.88</v>
      </c>
    </row>
    <row r="37" spans="1:12" ht="15">
      <c r="A37" s="14"/>
      <c r="B37" s="15"/>
      <c r="C37" s="11"/>
      <c r="D37" s="7" t="s">
        <v>30</v>
      </c>
      <c r="E37" s="49" t="s">
        <v>63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66</v>
      </c>
      <c r="L37" s="55">
        <v>6.2</v>
      </c>
    </row>
    <row r="38" spans="1:12" ht="1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2.4</v>
      </c>
      <c r="H38" s="51">
        <v>0.4</v>
      </c>
      <c r="I38" s="51">
        <v>14.2</v>
      </c>
      <c r="J38" s="51">
        <v>72</v>
      </c>
      <c r="K38" s="54" t="s">
        <v>44</v>
      </c>
      <c r="L38" s="55">
        <v>2.78</v>
      </c>
    </row>
    <row r="39" spans="1:12" ht="1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1.85</v>
      </c>
    </row>
    <row r="40" spans="1:12" ht="1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21.83</v>
      </c>
      <c r="H42" s="19">
        <f t="shared" ref="H42" si="11">SUM(H33:H41)</f>
        <v>27.4</v>
      </c>
      <c r="I42" s="19">
        <f t="shared" ref="I42" si="12">SUM(I33:I41)</f>
        <v>85.95</v>
      </c>
      <c r="J42" s="19">
        <f t="shared" ref="J42:L42" si="13">SUM(J33:J41)</f>
        <v>777.90000000000009</v>
      </c>
      <c r="K42" s="25"/>
      <c r="L42" s="19">
        <f t="shared" si="13"/>
        <v>81.5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1242</v>
      </c>
      <c r="G43" s="32">
        <f t="shared" ref="G43" si="14">G32+G42</f>
        <v>31.33</v>
      </c>
      <c r="H43" s="32">
        <f t="shared" ref="H43" si="15">H32+H42</f>
        <v>49.12</v>
      </c>
      <c r="I43" s="32">
        <f t="shared" ref="I43" si="16">I32+I42</f>
        <v>170.39</v>
      </c>
      <c r="J43" s="32">
        <f t="shared" ref="J43:L43" si="17">J32+J42</f>
        <v>1327.1000000000001</v>
      </c>
      <c r="K43" s="32"/>
      <c r="L43" s="32">
        <f t="shared" si="17"/>
        <v>128.31</v>
      </c>
    </row>
    <row r="44" spans="1:12" ht="24.7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56">
        <v>290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68</v>
      </c>
      <c r="L44" s="55">
        <v>70.010000000000005</v>
      </c>
    </row>
    <row r="45" spans="1:12" ht="15">
      <c r="A45" s="23"/>
      <c r="B45" s="15"/>
      <c r="C45" s="11"/>
      <c r="D45" s="48"/>
      <c r="E45" s="49"/>
      <c r="F45" s="56"/>
      <c r="G45" s="51"/>
      <c r="H45" s="51"/>
      <c r="I45" s="51"/>
      <c r="J45" s="51"/>
      <c r="K45" s="52"/>
      <c r="L45" s="55"/>
    </row>
    <row r="46" spans="1:12" ht="15">
      <c r="A46" s="23"/>
      <c r="B46" s="15"/>
      <c r="C46" s="11"/>
      <c r="D46" s="7" t="s">
        <v>22</v>
      </c>
      <c r="E46" s="49" t="s">
        <v>93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94</v>
      </c>
      <c r="L46" s="55">
        <v>8.99</v>
      </c>
    </row>
    <row r="47" spans="1:12" ht="15">
      <c r="A47" s="23"/>
      <c r="B47" s="15"/>
      <c r="C47" s="11"/>
      <c r="D47" s="7" t="s">
        <v>23</v>
      </c>
      <c r="E47" s="49" t="s">
        <v>48</v>
      </c>
      <c r="F47" s="56">
        <v>30</v>
      </c>
      <c r="G47" s="51">
        <v>3.2</v>
      </c>
      <c r="H47" s="51">
        <v>0.6</v>
      </c>
      <c r="I47" s="51">
        <v>19</v>
      </c>
      <c r="J47" s="51">
        <v>96</v>
      </c>
      <c r="K47" s="54" t="s">
        <v>44</v>
      </c>
      <c r="L47" s="55">
        <v>2.78</v>
      </c>
    </row>
    <row r="48" spans="1:12" ht="1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81.78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4"/>
      <c r="G52" s="51"/>
      <c r="H52" s="51"/>
      <c r="I52" s="51"/>
      <c r="J52" s="51"/>
      <c r="K52" s="52"/>
      <c r="L52" s="55"/>
    </row>
    <row r="53" spans="1:12" ht="15">
      <c r="A53" s="23"/>
      <c r="B53" s="15"/>
      <c r="C53" s="11"/>
      <c r="D53" s="7" t="s">
        <v>27</v>
      </c>
      <c r="E53" s="49" t="s">
        <v>75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78</v>
      </c>
      <c r="L53" s="55">
        <v>13.51</v>
      </c>
    </row>
    <row r="54" spans="1:12" ht="15">
      <c r="A54" s="23"/>
      <c r="B54" s="15"/>
      <c r="C54" s="11"/>
      <c r="D54" s="7" t="s">
        <v>28</v>
      </c>
      <c r="E54" s="74" t="s">
        <v>99</v>
      </c>
      <c r="F54" s="75">
        <v>90</v>
      </c>
      <c r="G54" s="76">
        <v>12.2</v>
      </c>
      <c r="H54" s="76">
        <v>11.6</v>
      </c>
      <c r="I54" s="76">
        <v>12.1</v>
      </c>
      <c r="J54" s="76">
        <v>201.3</v>
      </c>
      <c r="K54" s="53" t="s">
        <v>72</v>
      </c>
      <c r="L54" s="77">
        <v>49.52</v>
      </c>
    </row>
    <row r="55" spans="1:12" ht="15">
      <c r="A55" s="23"/>
      <c r="B55" s="15"/>
      <c r="C55" s="11"/>
      <c r="D55" s="7" t="s">
        <v>29</v>
      </c>
      <c r="E55" s="49" t="s">
        <v>70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73</v>
      </c>
      <c r="L55" s="55">
        <v>9.24</v>
      </c>
    </row>
    <row r="56" spans="1:12" ht="1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2.78</v>
      </c>
    </row>
    <row r="58" spans="1:12" ht="1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1.85</v>
      </c>
    </row>
    <row r="59" spans="1:12" ht="1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20.05</v>
      </c>
      <c r="H61" s="19">
        <f t="shared" ref="H61" si="23">SUM(H52:H60)</f>
        <v>21.9</v>
      </c>
      <c r="I61" s="19">
        <f t="shared" ref="I61" si="24">SUM(I52:I60)</f>
        <v>80.849999999999994</v>
      </c>
      <c r="J61" s="19">
        <f t="shared" ref="J61:L61" si="25">SUM(J52:J60)</f>
        <v>743.6</v>
      </c>
      <c r="K61" s="25"/>
      <c r="L61" s="19">
        <f t="shared" si="25"/>
        <v>80.419999999999987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1290</v>
      </c>
      <c r="G62" s="32">
        <f t="shared" ref="G62" si="26">G51+G61</f>
        <v>46.65</v>
      </c>
      <c r="H62" s="32">
        <f t="shared" ref="H62" si="27">H51+H61</f>
        <v>43</v>
      </c>
      <c r="I62" s="32">
        <f t="shared" ref="I62" si="28">I51+I61</f>
        <v>152.85</v>
      </c>
      <c r="J62" s="32">
        <f t="shared" ref="J62:L62" si="29">J51+J61</f>
        <v>1511.5</v>
      </c>
      <c r="K62" s="32"/>
      <c r="L62" s="32">
        <f t="shared" si="29"/>
        <v>162.19999999999999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102</v>
      </c>
      <c r="F63" s="56">
        <v>180</v>
      </c>
      <c r="G63" s="51">
        <v>14.7</v>
      </c>
      <c r="H63" s="51">
        <v>18.7</v>
      </c>
      <c r="I63" s="51">
        <v>40</v>
      </c>
      <c r="J63" s="51">
        <v>552</v>
      </c>
      <c r="K63" s="53" t="s">
        <v>95</v>
      </c>
      <c r="L63" s="55">
        <v>42.88</v>
      </c>
    </row>
    <row r="64" spans="1:12" ht="1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>
      <c r="A66" s="23"/>
      <c r="B66" s="15"/>
      <c r="C66" s="11"/>
      <c r="D66" s="7" t="s">
        <v>23</v>
      </c>
      <c r="E66" s="49" t="s">
        <v>41</v>
      </c>
      <c r="F66" s="50">
        <v>40</v>
      </c>
      <c r="G66" s="51">
        <v>4</v>
      </c>
      <c r="H66" s="51">
        <v>0.75</v>
      </c>
      <c r="I66" s="51">
        <v>23.75</v>
      </c>
      <c r="J66" s="51">
        <v>120</v>
      </c>
      <c r="K66" s="54" t="s">
        <v>44</v>
      </c>
      <c r="L66" s="55">
        <v>3.43</v>
      </c>
    </row>
    <row r="67" spans="1:12" ht="1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>
      <c r="A68" s="23"/>
      <c r="B68" s="15"/>
      <c r="C68" s="11"/>
      <c r="D68" s="58" t="s">
        <v>55</v>
      </c>
      <c r="E68" s="49" t="s">
        <v>56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57</v>
      </c>
      <c r="L68" s="55">
        <v>11.2</v>
      </c>
    </row>
    <row r="69" spans="1:12" ht="15">
      <c r="A69" s="23"/>
      <c r="B69" s="15"/>
      <c r="C69" s="11"/>
      <c r="D69" s="48" t="s">
        <v>58</v>
      </c>
      <c r="E69" s="49" t="s">
        <v>103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100</v>
      </c>
      <c r="L69" s="55">
        <v>9.8800000000000008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31.369999999999997</v>
      </c>
      <c r="I70" s="19">
        <f t="shared" ref="I70" si="32">SUM(I63:I69)</f>
        <v>112.69</v>
      </c>
      <c r="J70" s="19">
        <f t="shared" ref="J70:L70" si="33">SUM(J63:J69)</f>
        <v>994.2</v>
      </c>
      <c r="K70" s="25"/>
      <c r="L70" s="19">
        <f t="shared" si="33"/>
        <v>70.91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4"/>
      <c r="G71" s="51"/>
      <c r="H71" s="51"/>
      <c r="I71" s="51"/>
      <c r="J71" s="51"/>
      <c r="K71" s="52"/>
      <c r="L71" s="55"/>
    </row>
    <row r="72" spans="1:12" ht="15">
      <c r="A72" s="23"/>
      <c r="B72" s="15"/>
      <c r="C72" s="11"/>
      <c r="D72" s="7" t="s">
        <v>27</v>
      </c>
      <c r="E72" s="49" t="s">
        <v>69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71</v>
      </c>
      <c r="L72" s="55">
        <v>10.64</v>
      </c>
    </row>
    <row r="73" spans="1:12" ht="15">
      <c r="A73" s="23"/>
      <c r="B73" s="15"/>
      <c r="C73" s="11"/>
      <c r="D73" s="7" t="s">
        <v>28</v>
      </c>
      <c r="E73" s="49" t="s">
        <v>76</v>
      </c>
      <c r="F73" s="54">
        <v>90</v>
      </c>
      <c r="G73" s="51">
        <v>14.5</v>
      </c>
      <c r="H73" s="51">
        <v>13.7</v>
      </c>
      <c r="I73" s="51">
        <v>14.3</v>
      </c>
      <c r="J73" s="51">
        <v>238.5</v>
      </c>
      <c r="K73" s="52" t="s">
        <v>79</v>
      </c>
      <c r="L73" s="55">
        <v>47.15</v>
      </c>
    </row>
    <row r="74" spans="1:12" ht="15">
      <c r="A74" s="23"/>
      <c r="B74" s="15"/>
      <c r="C74" s="11"/>
      <c r="D74" s="7" t="s">
        <v>29</v>
      </c>
      <c r="E74" s="49" t="s">
        <v>77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73</v>
      </c>
      <c r="L74" s="55">
        <v>12.13</v>
      </c>
    </row>
    <row r="75" spans="1:12" ht="1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52</v>
      </c>
      <c r="L75" s="55">
        <v>5.57</v>
      </c>
    </row>
    <row r="76" spans="1:12" ht="1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2.78</v>
      </c>
    </row>
    <row r="77" spans="1:12" ht="1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1.85</v>
      </c>
    </row>
    <row r="78" spans="1:12" ht="1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762</v>
      </c>
      <c r="G80" s="19">
        <f t="shared" ref="G80" si="34">SUM(G71:G79)</f>
        <v>28.57</v>
      </c>
      <c r="H80" s="19">
        <f t="shared" ref="H80" si="35">SUM(H71:H79)</f>
        <v>23.8</v>
      </c>
      <c r="I80" s="19">
        <f t="shared" ref="I80" si="36">SUM(I71:I79)</f>
        <v>118.20000000000002</v>
      </c>
      <c r="J80" s="19">
        <f t="shared" ref="J80:L80" si="37">SUM(J71:J79)</f>
        <v>859.3</v>
      </c>
      <c r="K80" s="25"/>
      <c r="L80" s="19">
        <f t="shared" si="37"/>
        <v>80.12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1262</v>
      </c>
      <c r="G81" s="32">
        <f t="shared" ref="G81" si="38">G70+G80</f>
        <v>51.07</v>
      </c>
      <c r="H81" s="32">
        <f t="shared" ref="H81" si="39">H70+H80</f>
        <v>55.17</v>
      </c>
      <c r="I81" s="32">
        <f t="shared" ref="I81" si="40">I70+I80</f>
        <v>230.89000000000001</v>
      </c>
      <c r="J81" s="32">
        <f t="shared" ref="J81:L81" si="41">J70+J80</f>
        <v>1853.5</v>
      </c>
      <c r="K81" s="32"/>
      <c r="L81" s="32">
        <f t="shared" si="41"/>
        <v>151.03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101</v>
      </c>
      <c r="F82" s="56">
        <v>245</v>
      </c>
      <c r="G82" s="78">
        <v>4.8</v>
      </c>
      <c r="H82" s="78">
        <v>8</v>
      </c>
      <c r="I82" s="78">
        <v>27</v>
      </c>
      <c r="J82" s="51">
        <v>416.9</v>
      </c>
      <c r="K82" s="53" t="s">
        <v>97</v>
      </c>
      <c r="L82" s="55">
        <v>87.68</v>
      </c>
    </row>
    <row r="83" spans="1:12" ht="1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52</v>
      </c>
      <c r="L84" s="55">
        <v>5.57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6">
        <v>33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2.78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96.03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4"/>
      <c r="G90" s="51"/>
      <c r="H90" s="51"/>
      <c r="I90" s="51"/>
      <c r="J90" s="51"/>
      <c r="K90" s="52"/>
      <c r="L90" s="55"/>
    </row>
    <row r="91" spans="1:12" ht="15">
      <c r="A91" s="23"/>
      <c r="B91" s="15"/>
      <c r="C91" s="11"/>
      <c r="D91" s="7" t="s">
        <v>27</v>
      </c>
      <c r="E91" s="49" t="s">
        <v>80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81</v>
      </c>
      <c r="L91" s="55">
        <v>12.2</v>
      </c>
    </row>
    <row r="92" spans="1:12" ht="15">
      <c r="A92" s="23"/>
      <c r="B92" s="15"/>
      <c r="C92" s="11"/>
      <c r="D92" s="7" t="s">
        <v>28</v>
      </c>
      <c r="E92" s="74" t="s">
        <v>90</v>
      </c>
      <c r="F92" s="79" t="s">
        <v>96</v>
      </c>
      <c r="G92" s="76">
        <v>13.6</v>
      </c>
      <c r="H92" s="76">
        <v>12.8</v>
      </c>
      <c r="I92" s="76">
        <v>13.4</v>
      </c>
      <c r="J92" s="76">
        <v>223.8</v>
      </c>
      <c r="K92" s="53" t="s">
        <v>72</v>
      </c>
      <c r="L92" s="80">
        <v>49.52</v>
      </c>
    </row>
    <row r="93" spans="1:12" ht="1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51</v>
      </c>
      <c r="L93" s="55">
        <v>4.47</v>
      </c>
    </row>
    <row r="94" spans="1:12" ht="15">
      <c r="A94" s="23"/>
      <c r="B94" s="15"/>
      <c r="C94" s="11"/>
      <c r="D94" s="7" t="s">
        <v>30</v>
      </c>
      <c r="E94" s="49" t="s">
        <v>63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66</v>
      </c>
      <c r="L94" s="55">
        <v>6.2</v>
      </c>
    </row>
    <row r="95" spans="1:12" ht="1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2.78</v>
      </c>
    </row>
    <row r="96" spans="1:12" ht="1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1.85</v>
      </c>
    </row>
    <row r="97" spans="1:12" ht="1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24.68</v>
      </c>
      <c r="H99" s="19">
        <f t="shared" ref="H99" si="47">SUM(H90:H98)</f>
        <v>18.900000000000002</v>
      </c>
      <c r="I99" s="19">
        <f t="shared" ref="I99" si="48">SUM(I90:I98)</f>
        <v>99.4</v>
      </c>
      <c r="J99" s="19">
        <f t="shared" ref="J99:L99" si="49">SUM(J90:J98)</f>
        <v>711.1</v>
      </c>
      <c r="K99" s="25"/>
      <c r="L99" s="19">
        <f t="shared" si="49"/>
        <v>77.02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1150</v>
      </c>
      <c r="G100" s="32">
        <f t="shared" ref="G100" si="50">G89+G99</f>
        <v>34.08</v>
      </c>
      <c r="H100" s="32">
        <f t="shared" ref="H100" si="51">H89+H99</f>
        <v>29.1</v>
      </c>
      <c r="I100" s="32">
        <f t="shared" ref="I100" si="52">I89+I99</f>
        <v>163.10000000000002</v>
      </c>
      <c r="J100" s="32">
        <f t="shared" ref="J100:L100" si="53">J89+J99</f>
        <v>1315</v>
      </c>
      <c r="K100" s="32"/>
      <c r="L100" s="32">
        <f t="shared" si="53"/>
        <v>173.05</v>
      </c>
    </row>
    <row r="101" spans="1:12" ht="24">
      <c r="A101" s="20">
        <v>2</v>
      </c>
      <c r="B101" s="21">
        <v>1</v>
      </c>
      <c r="C101" s="22" t="s">
        <v>20</v>
      </c>
      <c r="D101" s="5" t="s">
        <v>21</v>
      </c>
      <c r="E101" s="62" t="s">
        <v>82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83</v>
      </c>
      <c r="L101" s="66">
        <v>80.37</v>
      </c>
    </row>
    <row r="102" spans="1:12" ht="1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0">
        <v>35</v>
      </c>
      <c r="G104" s="51">
        <v>4.4000000000000004</v>
      </c>
      <c r="H104" s="51">
        <v>0.75</v>
      </c>
      <c r="I104" s="51">
        <v>23</v>
      </c>
      <c r="J104" s="51">
        <v>115</v>
      </c>
      <c r="K104" s="52" t="s">
        <v>44</v>
      </c>
      <c r="L104" s="55">
        <v>2.78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</v>
      </c>
      <c r="H108" s="19">
        <f t="shared" si="54"/>
        <v>11.05</v>
      </c>
      <c r="I108" s="19">
        <f t="shared" si="54"/>
        <v>95.4</v>
      </c>
      <c r="J108" s="19">
        <f t="shared" si="54"/>
        <v>759</v>
      </c>
      <c r="K108" s="25"/>
      <c r="L108" s="19">
        <f t="shared" ref="L108" si="55">SUM(L101:L107)</f>
        <v>86.67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4"/>
      <c r="G109" s="51"/>
      <c r="H109" s="51"/>
      <c r="I109" s="51"/>
      <c r="J109" s="51"/>
      <c r="K109" s="52"/>
      <c r="L109" s="55"/>
    </row>
    <row r="110" spans="1:12" ht="15">
      <c r="A110" s="23"/>
      <c r="B110" s="15"/>
      <c r="C110" s="11"/>
      <c r="D110" s="7" t="s">
        <v>27</v>
      </c>
      <c r="E110" s="49" t="s">
        <v>69</v>
      </c>
      <c r="F110" s="54">
        <v>250</v>
      </c>
      <c r="G110" s="51">
        <v>5.07</v>
      </c>
      <c r="H110" s="51">
        <v>5.4</v>
      </c>
      <c r="I110" s="51">
        <v>23.8</v>
      </c>
      <c r="J110" s="51">
        <v>163.80000000000001</v>
      </c>
      <c r="K110" s="52" t="s">
        <v>71</v>
      </c>
      <c r="L110" s="55">
        <v>10.64</v>
      </c>
    </row>
    <row r="111" spans="1:12" ht="1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50</v>
      </c>
      <c r="L111" s="55">
        <v>52.21</v>
      </c>
    </row>
    <row r="112" spans="1:12" ht="1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51</v>
      </c>
      <c r="L112" s="55">
        <v>4.47</v>
      </c>
    </row>
    <row r="113" spans="1:12" ht="1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52</v>
      </c>
      <c r="L113" s="55">
        <v>5.57</v>
      </c>
    </row>
    <row r="114" spans="1:12" ht="1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2.78</v>
      </c>
    </row>
    <row r="115" spans="1:12" ht="1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1.85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27.769999999999996</v>
      </c>
      <c r="H118" s="19">
        <f t="shared" si="56"/>
        <v>16</v>
      </c>
      <c r="I118" s="19">
        <f t="shared" si="56"/>
        <v>112.5</v>
      </c>
      <c r="J118" s="19">
        <f t="shared" si="56"/>
        <v>721.7</v>
      </c>
      <c r="K118" s="25"/>
      <c r="L118" s="19">
        <f t="shared" ref="L118" si="57">SUM(L109:L117)</f>
        <v>77.52000000000001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1332</v>
      </c>
      <c r="G119" s="32">
        <f t="shared" ref="G119" si="58">G108+G118</f>
        <v>48.87</v>
      </c>
      <c r="H119" s="32">
        <f t="shared" ref="H119" si="59">H108+H118</f>
        <v>27.05</v>
      </c>
      <c r="I119" s="32">
        <f t="shared" ref="I119" si="60">I108+I118</f>
        <v>207.9</v>
      </c>
      <c r="J119" s="32">
        <f t="shared" ref="J119:L119" si="61">J108+J118</f>
        <v>1480.7</v>
      </c>
      <c r="K119" s="32"/>
      <c r="L119" s="32">
        <f t="shared" si="61"/>
        <v>164.19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84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85</v>
      </c>
      <c r="L120" s="55">
        <v>29.57</v>
      </c>
    </row>
    <row r="121" spans="1:12" ht="15">
      <c r="A121" s="14"/>
      <c r="B121" s="15"/>
      <c r="C121" s="11"/>
      <c r="D121" s="60" t="s">
        <v>23</v>
      </c>
      <c r="E121" s="49" t="s">
        <v>41</v>
      </c>
      <c r="F121" s="56">
        <v>58</v>
      </c>
      <c r="G121" s="51">
        <v>3.2</v>
      </c>
      <c r="H121" s="51">
        <v>0.6</v>
      </c>
      <c r="I121" s="51">
        <v>19</v>
      </c>
      <c r="J121" s="51">
        <v>96</v>
      </c>
      <c r="K121" s="52" t="s">
        <v>44</v>
      </c>
      <c r="L121" s="55">
        <v>2.78</v>
      </c>
    </row>
    <row r="122" spans="1:12" ht="1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52</v>
      </c>
      <c r="L122" s="55">
        <v>5.57</v>
      </c>
    </row>
    <row r="123" spans="1:12" ht="15">
      <c r="A123" s="14"/>
      <c r="B123" s="15"/>
      <c r="C123" s="11"/>
      <c r="D123" s="7" t="s">
        <v>23</v>
      </c>
      <c r="E123" s="49"/>
      <c r="F123" s="54"/>
      <c r="G123" s="51"/>
      <c r="H123" s="51"/>
      <c r="I123" s="51"/>
      <c r="J123" s="51"/>
      <c r="K123" s="54"/>
      <c r="L123" s="55"/>
    </row>
    <row r="124" spans="1:12" ht="15">
      <c r="A124" s="14"/>
      <c r="B124" s="15"/>
      <c r="C124" s="11"/>
      <c r="D124" s="7" t="s">
        <v>24</v>
      </c>
      <c r="E124" s="49"/>
      <c r="F124" s="54"/>
      <c r="G124" s="51"/>
      <c r="H124" s="51"/>
      <c r="I124" s="51"/>
      <c r="J124" s="51"/>
      <c r="K124" s="57"/>
      <c r="L124" s="55"/>
    </row>
    <row r="125" spans="1:12" ht="15">
      <c r="A125" s="14"/>
      <c r="B125" s="15"/>
      <c r="C125" s="11"/>
      <c r="D125" s="58" t="s">
        <v>55</v>
      </c>
      <c r="E125" s="49" t="s">
        <v>56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57</v>
      </c>
      <c r="L125" s="55">
        <v>11.2</v>
      </c>
    </row>
    <row r="126" spans="1:12" ht="1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7.6999999999999993</v>
      </c>
      <c r="H127" s="19">
        <f t="shared" si="62"/>
        <v>15.1</v>
      </c>
      <c r="I127" s="19">
        <f t="shared" si="62"/>
        <v>66.8</v>
      </c>
      <c r="J127" s="19">
        <f t="shared" si="62"/>
        <v>458</v>
      </c>
      <c r="K127" s="25"/>
      <c r="L127" s="19">
        <f t="shared" ref="L127" si="63">SUM(L120:L126)</f>
        <v>49.120000000000005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74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49</v>
      </c>
      <c r="L128" s="55">
        <v>8.5</v>
      </c>
    </row>
    <row r="129" spans="1:12" ht="15">
      <c r="A129" s="14"/>
      <c r="B129" s="15"/>
      <c r="C129" s="11"/>
      <c r="D129" s="7" t="s">
        <v>27</v>
      </c>
      <c r="E129" s="49" t="s">
        <v>61</v>
      </c>
      <c r="F129" s="54">
        <v>250</v>
      </c>
      <c r="G129" s="51">
        <v>2.5</v>
      </c>
      <c r="H129" s="51">
        <v>3.5</v>
      </c>
      <c r="I129" s="51">
        <v>13.4</v>
      </c>
      <c r="J129" s="51">
        <v>113.8</v>
      </c>
      <c r="K129" s="52" t="s">
        <v>64</v>
      </c>
      <c r="L129" s="55">
        <v>11.75</v>
      </c>
    </row>
    <row r="130" spans="1:12" ht="15">
      <c r="A130" s="14"/>
      <c r="B130" s="15"/>
      <c r="C130" s="11"/>
      <c r="D130" s="7" t="s">
        <v>28</v>
      </c>
      <c r="E130" s="74" t="s">
        <v>90</v>
      </c>
      <c r="F130" s="79" t="s">
        <v>96</v>
      </c>
      <c r="G130" s="76">
        <v>13.6</v>
      </c>
      <c r="H130" s="76">
        <v>12.8</v>
      </c>
      <c r="I130" s="76">
        <v>13.4</v>
      </c>
      <c r="J130" s="76">
        <v>223.8</v>
      </c>
      <c r="K130" s="53" t="s">
        <v>72</v>
      </c>
      <c r="L130" s="80">
        <v>49.52</v>
      </c>
    </row>
    <row r="131" spans="1:12" ht="15">
      <c r="A131" s="14"/>
      <c r="B131" s="15"/>
      <c r="C131" s="11"/>
      <c r="D131" s="7" t="s">
        <v>29</v>
      </c>
      <c r="E131" s="49" t="s">
        <v>77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73</v>
      </c>
      <c r="L131" s="55">
        <v>12.13</v>
      </c>
    </row>
    <row r="132" spans="1:12" ht="15">
      <c r="A132" s="14"/>
      <c r="B132" s="15"/>
      <c r="C132" s="11"/>
      <c r="D132" s="7" t="s">
        <v>30</v>
      </c>
      <c r="E132" s="49" t="s">
        <v>63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66</v>
      </c>
      <c r="L132" s="55">
        <v>6.2</v>
      </c>
    </row>
    <row r="133" spans="1:12" ht="1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2.78</v>
      </c>
    </row>
    <row r="134" spans="1:12" ht="1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1.85</v>
      </c>
    </row>
    <row r="135" spans="1:12" ht="1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24.47</v>
      </c>
      <c r="H137" s="19">
        <f t="shared" si="64"/>
        <v>21.439999999999998</v>
      </c>
      <c r="I137" s="19">
        <f t="shared" si="64"/>
        <v>115.62</v>
      </c>
      <c r="J137" s="19">
        <f t="shared" si="64"/>
        <v>907.90000000000009</v>
      </c>
      <c r="K137" s="25"/>
      <c r="L137" s="19">
        <f t="shared" ref="L137" si="65">SUM(L128:L136)</f>
        <v>92.73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1210</v>
      </c>
      <c r="G138" s="32">
        <f t="shared" ref="G138" si="66">G127+G137</f>
        <v>32.17</v>
      </c>
      <c r="H138" s="32">
        <f t="shared" ref="H138" si="67">H127+H137</f>
        <v>36.54</v>
      </c>
      <c r="I138" s="32">
        <f t="shared" ref="I138" si="68">I127+I137</f>
        <v>182.42000000000002</v>
      </c>
      <c r="J138" s="32">
        <f t="shared" ref="J138:L138" si="69">J127+J137</f>
        <v>1365.9</v>
      </c>
      <c r="K138" s="32"/>
      <c r="L138" s="32">
        <f t="shared" si="69"/>
        <v>141.85000000000002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98</v>
      </c>
      <c r="F139" s="56">
        <v>240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86</v>
      </c>
      <c r="L139" s="55">
        <v>51.62</v>
      </c>
    </row>
    <row r="140" spans="1:12" ht="15">
      <c r="A140" s="23"/>
      <c r="B140" s="15"/>
      <c r="C140" s="11"/>
      <c r="D140" s="6"/>
      <c r="E140" s="49"/>
      <c r="F140" s="56"/>
      <c r="G140" s="51"/>
      <c r="H140" s="51"/>
      <c r="I140" s="51"/>
      <c r="J140" s="51"/>
      <c r="K140" s="52"/>
      <c r="L140" s="55"/>
    </row>
    <row r="141" spans="1:12" ht="15">
      <c r="A141" s="23"/>
      <c r="B141" s="15"/>
      <c r="C141" s="11"/>
      <c r="D141" s="7" t="s">
        <v>22</v>
      </c>
      <c r="E141" s="49" t="s">
        <v>93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94</v>
      </c>
      <c r="L141" s="55">
        <v>8.99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6">
        <v>35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2.78</v>
      </c>
    </row>
    <row r="143" spans="1:12" ht="15">
      <c r="A143" s="23"/>
      <c r="B143" s="15"/>
      <c r="C143" s="11"/>
      <c r="D143" s="7" t="s">
        <v>24</v>
      </c>
      <c r="E143" s="49"/>
      <c r="F143" s="81"/>
      <c r="G143" s="51"/>
      <c r="H143" s="51"/>
      <c r="I143" s="51"/>
      <c r="J143" s="51"/>
      <c r="K143" s="52"/>
      <c r="L143" s="55"/>
    </row>
    <row r="144" spans="1:12" ht="15">
      <c r="A144" s="23"/>
      <c r="B144" s="15"/>
      <c r="C144" s="11"/>
      <c r="D144" s="58" t="s">
        <v>55</v>
      </c>
      <c r="E144" s="49" t="s">
        <v>56</v>
      </c>
      <c r="F144" s="54">
        <v>10</v>
      </c>
      <c r="G144" s="51">
        <v>0.1</v>
      </c>
      <c r="H144" s="51">
        <v>8.1999999999999993</v>
      </c>
      <c r="I144" s="51">
        <v>0.1</v>
      </c>
      <c r="J144" s="51">
        <v>75</v>
      </c>
      <c r="K144" s="52" t="s">
        <v>57</v>
      </c>
      <c r="L144" s="55">
        <v>11.2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</v>
      </c>
      <c r="H146" s="19">
        <f t="shared" si="70"/>
        <v>22.799999999999997</v>
      </c>
      <c r="I146" s="19">
        <f t="shared" si="70"/>
        <v>79.699999999999989</v>
      </c>
      <c r="J146" s="19">
        <f t="shared" si="70"/>
        <v>680</v>
      </c>
      <c r="K146" s="25"/>
      <c r="L146" s="19">
        <f t="shared" ref="L146" si="71">SUM(L139:L145)</f>
        <v>74.59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4"/>
      <c r="G147" s="51"/>
      <c r="H147" s="51"/>
      <c r="I147" s="51"/>
      <c r="J147" s="51"/>
      <c r="K147" s="52"/>
      <c r="L147" s="55"/>
    </row>
    <row r="148" spans="1:12" ht="15">
      <c r="A148" s="23"/>
      <c r="B148" s="15"/>
      <c r="C148" s="11"/>
      <c r="D148" s="7" t="s">
        <v>27</v>
      </c>
      <c r="E148" s="49" t="s">
        <v>75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184.8</v>
      </c>
      <c r="K148" s="52" t="s">
        <v>78</v>
      </c>
      <c r="L148" s="55">
        <v>13.51</v>
      </c>
    </row>
    <row r="149" spans="1:12" ht="15">
      <c r="A149" s="23"/>
      <c r="B149" s="15"/>
      <c r="C149" s="11"/>
      <c r="D149" s="7" t="s">
        <v>28</v>
      </c>
      <c r="E149" s="74" t="s">
        <v>99</v>
      </c>
      <c r="F149" s="75">
        <v>90</v>
      </c>
      <c r="G149" s="76">
        <v>12.2</v>
      </c>
      <c r="H149" s="76">
        <v>11.6</v>
      </c>
      <c r="I149" s="76">
        <v>12.1</v>
      </c>
      <c r="J149" s="76">
        <v>201.3</v>
      </c>
      <c r="K149" s="53" t="s">
        <v>72</v>
      </c>
      <c r="L149" s="77">
        <v>49.52</v>
      </c>
    </row>
    <row r="150" spans="1:12" ht="15">
      <c r="A150" s="23"/>
      <c r="B150" s="15"/>
      <c r="C150" s="11"/>
      <c r="D150" s="7" t="s">
        <v>29</v>
      </c>
      <c r="E150" s="49" t="s">
        <v>70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73</v>
      </c>
      <c r="L150" s="55">
        <v>9.24</v>
      </c>
    </row>
    <row r="151" spans="1:12" ht="1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70</v>
      </c>
      <c r="K151" s="52" t="s">
        <v>43</v>
      </c>
      <c r="L151" s="55">
        <v>3.52</v>
      </c>
    </row>
    <row r="152" spans="1:12" ht="1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2.78</v>
      </c>
    </row>
    <row r="153" spans="1:12" ht="1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1.85</v>
      </c>
    </row>
    <row r="154" spans="1:12" ht="1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20.05</v>
      </c>
      <c r="H156" s="19">
        <f t="shared" si="72"/>
        <v>21.9</v>
      </c>
      <c r="I156" s="19">
        <f t="shared" si="72"/>
        <v>80.849999999999994</v>
      </c>
      <c r="J156" s="19">
        <f t="shared" si="72"/>
        <v>753.6</v>
      </c>
      <c r="K156" s="25"/>
      <c r="L156" s="19">
        <f t="shared" ref="L156" si="73">SUM(L147:L155)</f>
        <v>80.419999999999987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1255</v>
      </c>
      <c r="G157" s="32">
        <f t="shared" ref="G157" si="74">G146+G156</f>
        <v>42.35</v>
      </c>
      <c r="H157" s="32">
        <f t="shared" ref="H157" si="75">H146+H156</f>
        <v>44.699999999999996</v>
      </c>
      <c r="I157" s="32">
        <f t="shared" ref="I157" si="76">I146+I156</f>
        <v>160.54999999999998</v>
      </c>
      <c r="J157" s="32">
        <f t="shared" ref="J157:L157" si="77">J146+J156</f>
        <v>1433.6</v>
      </c>
      <c r="K157" s="32"/>
      <c r="L157" s="32">
        <f t="shared" si="77"/>
        <v>155.01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87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54</v>
      </c>
      <c r="L158" s="55">
        <v>73.59</v>
      </c>
    </row>
    <row r="159" spans="1:12" ht="1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0">
        <v>45</v>
      </c>
      <c r="G161" s="51">
        <v>2.4</v>
      </c>
      <c r="H161" s="51">
        <v>0.4</v>
      </c>
      <c r="I161" s="51">
        <v>14.2</v>
      </c>
      <c r="J161" s="51">
        <v>72</v>
      </c>
      <c r="K161" s="54" t="s">
        <v>44</v>
      </c>
      <c r="L161" s="55">
        <v>2.78</v>
      </c>
    </row>
    <row r="162" spans="1:12" ht="1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5.4</v>
      </c>
      <c r="I165" s="19">
        <f t="shared" si="78"/>
        <v>67.760000000000005</v>
      </c>
      <c r="J165" s="19">
        <f t="shared" si="78"/>
        <v>692.4</v>
      </c>
      <c r="K165" s="25"/>
      <c r="L165" s="19">
        <f t="shared" ref="L165" si="79">SUM(L158:L164)</f>
        <v>79.89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4"/>
      <c r="G166" s="51"/>
      <c r="H166" s="51"/>
      <c r="I166" s="51"/>
      <c r="J166" s="51"/>
      <c r="K166" s="52"/>
      <c r="L166" s="55"/>
    </row>
    <row r="167" spans="1:12" ht="15">
      <c r="A167" s="23"/>
      <c r="B167" s="15"/>
      <c r="C167" s="11"/>
      <c r="D167" s="7" t="s">
        <v>27</v>
      </c>
      <c r="E167" s="49" t="s">
        <v>69</v>
      </c>
      <c r="F167" s="54">
        <v>250</v>
      </c>
      <c r="G167" s="51">
        <v>5.07</v>
      </c>
      <c r="H167" s="51">
        <v>5.4</v>
      </c>
      <c r="I167" s="51">
        <v>23.8</v>
      </c>
      <c r="J167" s="51">
        <v>163.80000000000001</v>
      </c>
      <c r="K167" s="52" t="s">
        <v>71</v>
      </c>
      <c r="L167" s="55">
        <v>10.64</v>
      </c>
    </row>
    <row r="168" spans="1:12" ht="15">
      <c r="A168" s="23"/>
      <c r="B168" s="15"/>
      <c r="C168" s="11"/>
      <c r="D168" s="7" t="s">
        <v>28</v>
      </c>
      <c r="E168" s="49" t="s">
        <v>91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92</v>
      </c>
      <c r="L168" s="55">
        <v>37.090000000000003</v>
      </c>
    </row>
    <row r="169" spans="1:12" ht="15">
      <c r="A169" s="23"/>
      <c r="B169" s="15"/>
      <c r="C169" s="11"/>
      <c r="D169" s="7" t="s">
        <v>29</v>
      </c>
      <c r="E169" s="49" t="s">
        <v>62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65</v>
      </c>
      <c r="L169" s="55">
        <v>21.88</v>
      </c>
    </row>
    <row r="170" spans="1:12" ht="1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52</v>
      </c>
      <c r="L170" s="55">
        <v>5.57</v>
      </c>
    </row>
    <row r="171" spans="1:12" ht="1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2.78</v>
      </c>
    </row>
    <row r="172" spans="1:12" ht="1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1.85</v>
      </c>
    </row>
    <row r="173" spans="1:12" ht="1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762</v>
      </c>
      <c r="G175" s="19">
        <f t="shared" ref="G175:J175" si="80">SUM(G166:G174)</f>
        <v>25.72</v>
      </c>
      <c r="H175" s="19">
        <f t="shared" si="80"/>
        <v>30.900000000000002</v>
      </c>
      <c r="I175" s="19">
        <f t="shared" si="80"/>
        <v>92.25</v>
      </c>
      <c r="J175" s="19">
        <f t="shared" si="80"/>
        <v>791.7</v>
      </c>
      <c r="K175" s="25"/>
      <c r="L175" s="19">
        <f t="shared" ref="L175" si="81">SUM(L166:L174)</f>
        <v>79.81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1262</v>
      </c>
      <c r="G176" s="32">
        <f t="shared" ref="G176" si="82">G165+G175</f>
        <v>52.06</v>
      </c>
      <c r="H176" s="32">
        <f t="shared" ref="H176" si="83">H165+H175</f>
        <v>36.300000000000004</v>
      </c>
      <c r="I176" s="32">
        <f t="shared" ref="I176" si="84">I165+I175</f>
        <v>160.01</v>
      </c>
      <c r="J176" s="32">
        <f t="shared" ref="J176:L176" si="85">J165+J175</f>
        <v>1484.1</v>
      </c>
      <c r="K176" s="32"/>
      <c r="L176" s="32">
        <f t="shared" si="85"/>
        <v>159.69999999999999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104</v>
      </c>
      <c r="F177" s="54" t="s">
        <v>105</v>
      </c>
      <c r="G177" s="51">
        <v>5.0999999999999996</v>
      </c>
      <c r="H177" s="51">
        <v>2.8</v>
      </c>
      <c r="I177" s="51">
        <v>15.7</v>
      </c>
      <c r="J177" s="51">
        <v>211</v>
      </c>
      <c r="K177" s="52" t="s">
        <v>106</v>
      </c>
      <c r="L177" s="55">
        <v>65.22</v>
      </c>
    </row>
    <row r="178" spans="1:12" ht="1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52</v>
      </c>
      <c r="L179" s="55">
        <v>5.57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0">
        <v>102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6.49</v>
      </c>
    </row>
    <row r="181" spans="1:12" ht="1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>
      <c r="A182" s="23"/>
      <c r="B182" s="15"/>
      <c r="C182" s="11"/>
      <c r="D182" s="58" t="s">
        <v>55</v>
      </c>
      <c r="E182" s="49" t="s">
        <v>56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57</v>
      </c>
      <c r="L182" s="55">
        <v>11.2</v>
      </c>
    </row>
    <row r="183" spans="1:12" ht="15">
      <c r="A183" s="23"/>
      <c r="B183" s="15"/>
      <c r="C183" s="11"/>
      <c r="D183" s="48" t="s">
        <v>26</v>
      </c>
      <c r="E183" s="49"/>
      <c r="F183" s="50"/>
      <c r="G183" s="51"/>
      <c r="H183" s="51"/>
      <c r="I183" s="51"/>
      <c r="J183" s="51"/>
      <c r="K183" s="52"/>
      <c r="L183" s="5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88.47999999999999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4"/>
      <c r="G185" s="51"/>
      <c r="H185" s="51"/>
      <c r="I185" s="51"/>
      <c r="J185" s="51"/>
      <c r="K185" s="52"/>
      <c r="L185" s="55"/>
    </row>
    <row r="186" spans="1:12" ht="15">
      <c r="A186" s="23"/>
      <c r="B186" s="15"/>
      <c r="C186" s="11"/>
      <c r="D186" s="7" t="s">
        <v>27</v>
      </c>
      <c r="E186" s="49" t="s">
        <v>88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89</v>
      </c>
      <c r="L186" s="55">
        <v>12.3</v>
      </c>
    </row>
    <row r="187" spans="1:12" ht="15">
      <c r="A187" s="23"/>
      <c r="B187" s="15"/>
      <c r="C187" s="11"/>
      <c r="D187" s="7" t="s">
        <v>28</v>
      </c>
      <c r="E187" s="49" t="s">
        <v>76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79</v>
      </c>
      <c r="L187" s="55">
        <v>47.15</v>
      </c>
    </row>
    <row r="188" spans="1:12" ht="1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51</v>
      </c>
      <c r="L188" s="55">
        <v>4.47</v>
      </c>
    </row>
    <row r="189" spans="1:12" ht="15">
      <c r="A189" s="23"/>
      <c r="B189" s="15"/>
      <c r="C189" s="11"/>
      <c r="D189" s="7" t="s">
        <v>30</v>
      </c>
      <c r="E189" s="49" t="s">
        <v>63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52</v>
      </c>
      <c r="L189" s="55">
        <v>6.2</v>
      </c>
    </row>
    <row r="190" spans="1:12" ht="1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2.78</v>
      </c>
    </row>
    <row r="191" spans="1:12" ht="1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1.85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74.75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1074</v>
      </c>
      <c r="G195" s="32">
        <f t="shared" ref="G195" si="90">G184+G194</f>
        <v>44.92</v>
      </c>
      <c r="H195" s="32">
        <f t="shared" ref="H195" si="91">H184+H194</f>
        <v>35.450000000000003</v>
      </c>
      <c r="I195" s="32">
        <f t="shared" ref="I195" si="92">I184+I194</f>
        <v>184.18</v>
      </c>
      <c r="J195" s="32">
        <f t="shared" ref="J195:L195" si="93">J184+J194</f>
        <v>1378.48</v>
      </c>
      <c r="K195" s="32"/>
      <c r="L195" s="32">
        <f t="shared" si="93"/>
        <v>163.22999999999999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1236.9000000000001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42.127000000000002</v>
      </c>
      <c r="H196" s="34">
        <f t="shared" si="94"/>
        <v>38.093000000000004</v>
      </c>
      <c r="I196" s="34">
        <f t="shared" si="94"/>
        <v>180.51900000000001</v>
      </c>
      <c r="J196" s="34">
        <f t="shared" si="94"/>
        <v>1446.4760000000001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160.33700000000005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2025-03-03T10:44:12Z</dcterms:modified>
</cp:coreProperties>
</file>